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5 - 2026 LITURGICAL YEAR - YEAR A\"/>
    </mc:Choice>
  </mc:AlternateContent>
  <xr:revisionPtr revIDLastSave="0" documentId="13_ncr:1_{CF0A290E-C544-4DBB-81C5-E59D64762E5F}" xr6:coauthVersionLast="47" xr6:coauthVersionMax="47" xr10:uidLastSave="{00000000-0000-0000-0000-000000000000}"/>
  <bookViews>
    <workbookView xWindow="-108" yWindow="-108" windowWidth="23256" windowHeight="12456" xr2:uid="{B00C9DD1-C052-4873-97F0-2F90714E0F07}"/>
  </bookViews>
  <sheets>
    <sheet name="Checking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<sst xmlns="http://schemas.openxmlformats.org/spreadsheetml/2006/main" count="34" uniqueCount="17">
  <si>
    <t>*</t>
  </si>
  <si>
    <t>MONTHLY SERVICE FEE</t>
  </si>
  <si>
    <t>Donation via Zelle</t>
  </si>
  <si>
    <t>eDeposit @ Hamlin Groves Branch</t>
  </si>
  <si>
    <t xml:space="preserve">Ollies Bargain Outlet Kissimmee </t>
  </si>
  <si>
    <t>Amazon</t>
  </si>
  <si>
    <t>Date</t>
  </si>
  <si>
    <t>Item</t>
  </si>
  <si>
    <t>Balance</t>
  </si>
  <si>
    <t>Description</t>
  </si>
  <si>
    <t>Kroger - Ingredients for Homeless meal</t>
  </si>
  <si>
    <t>7-11 - # Cases of Water for the Homeless meal</t>
  </si>
  <si>
    <t>Donation via Mobile Deosit</t>
  </si>
  <si>
    <t>Amazon - 8oz Containers for packaging of the meal for the homeless (240 containers/lids)</t>
  </si>
  <si>
    <t>Walmart - Ingredients for Homeless meal</t>
  </si>
  <si>
    <t>ATM Cash Deposit - Lake Wilson Road</t>
  </si>
  <si>
    <t>Publix - 3 cases of water for the homeless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</si>
</sst>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m/d/yyyy;@"/>
    <numFmt numFmtId="166" formatCode="&quot;$&quot;#,##0.00;[Red]&quot;$&quot;#,##0.00"/>
    <numFmt numFmtId="167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5" fontId="0" fillId="0" borderId="0" xfId="0" applyNumberFormat="1"/>
    <xf numFmtId="166" fontId="0" fillId="0" borderId="0" xfId="0" applyNumberFormat="1"/>
    <xf numFmtId="165" fontId="18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603CD-571D-4C55-9B55-64C62EA44873}">
  <sheetPr>
    <pageSetUpPr fitToPage="1"/>
  </sheetPr>
  <dimension ref="A1:E27"/>
  <sheetViews>
    <sheetView tabSelected="1" workbookViewId="0">
      <selection activeCell="E27" sqref="E27"/>
    </sheetView>
  </sheetViews>
  <sheetFormatPr defaultRowHeight="14.4" x14ac:dyDescent="0.3"/>
  <cols>
    <col min="1" max="1" width="10.33203125" style="1" bestFit="1" customWidth="1"/>
    <col min="2" max="2" width="7.6640625" style="2" bestFit="1" customWidth="1"/>
    <col min="3" max="3" width="2" bestFit="1" customWidth="1"/>
    <col min="4" max="4" width="8.88671875" style="7"/>
    <col min="5" max="5" width="115.5546875" bestFit="1" customWidth="1"/>
  </cols>
  <sheetData>
    <row r="1" spans="1:5" x14ac:dyDescent="0.3">
      <c r="A1" s="3" t="s">
        <v>6</v>
      </c>
      <c r="B1" s="4" t="s">
        <v>7</v>
      </c>
      <c r="C1" s="5"/>
      <c r="D1" s="6" t="s">
        <v>8</v>
      </c>
      <c r="E1" s="5" t="s">
        <v>9</v>
      </c>
    </row>
    <row r="2" spans="1:5" x14ac:dyDescent="0.3">
      <c r="A2" s="1">
        <v>46022</v>
      </c>
      <c r="B2" s="2">
        <v>10</v>
      </c>
      <c r="C2" t="s">
        <v>0</v>
      </c>
      <c r="D2" s="7">
        <f>SUM(315.21-10)</f>
        <v>305.20999999999998</v>
      </c>
      <c r="E2" t="s">
        <v>1</v>
      </c>
    </row>
    <row r="3" spans="1:5" x14ac:dyDescent="0.3">
      <c r="A3" s="1">
        <v>46024</v>
      </c>
      <c r="B3" s="2">
        <v>50</v>
      </c>
      <c r="C3" t="s">
        <v>0</v>
      </c>
      <c r="D3" s="7">
        <f>SUM(D2+B3)</f>
        <v>355.21</v>
      </c>
      <c r="E3" t="s">
        <v>2</v>
      </c>
    </row>
    <row r="4" spans="1:5" x14ac:dyDescent="0.3">
      <c r="A4" s="1">
        <v>46028</v>
      </c>
      <c r="B4" s="2">
        <v>108.43</v>
      </c>
      <c r="C4" t="s">
        <v>0</v>
      </c>
      <c r="D4" s="7">
        <f>SUM(D3+B4)</f>
        <v>463.64</v>
      </c>
      <c r="E4" t="s">
        <v>3</v>
      </c>
    </row>
    <row r="5" spans="1:5" x14ac:dyDescent="0.3">
      <c r="A5" s="1">
        <v>46028</v>
      </c>
      <c r="B5" s="2">
        <v>13.86</v>
      </c>
      <c r="D5" s="7">
        <f>SUM(D4-B5)</f>
        <v>449.78</v>
      </c>
      <c r="E5" t="s">
        <v>4</v>
      </c>
    </row>
    <row r="6" spans="1:5" x14ac:dyDescent="0.3">
      <c r="A6" s="1">
        <v>46029</v>
      </c>
      <c r="B6" s="2">
        <v>30.34</v>
      </c>
      <c r="D6" s="7">
        <f>SUM(D5-B6)</f>
        <v>419.44</v>
      </c>
      <c r="E6" t="s">
        <v>5</v>
      </c>
    </row>
    <row r="7" spans="1:5" x14ac:dyDescent="0.3">
      <c r="A7" s="1">
        <v>46034</v>
      </c>
      <c r="B7" s="2">
        <v>5</v>
      </c>
      <c r="D7" s="7">
        <f>SUM(D6+B7)</f>
        <v>424.44</v>
      </c>
      <c r="E7" t="s">
        <v>2</v>
      </c>
    </row>
    <row r="8" spans="1:5" x14ac:dyDescent="0.3">
      <c r="A8" s="1">
        <v>46034</v>
      </c>
      <c r="B8" s="2">
        <v>145.43</v>
      </c>
      <c r="D8" s="7">
        <f>SUM(D7-B8)</f>
        <v>279.01</v>
      </c>
      <c r="E8" t="s">
        <v>10</v>
      </c>
    </row>
    <row r="9" spans="1:5" x14ac:dyDescent="0.3">
      <c r="A9" s="1">
        <v>46034</v>
      </c>
      <c r="B9" s="2">
        <v>14.98</v>
      </c>
      <c r="D9" s="7">
        <f>SUM(D8-B9)</f>
        <v>264.02999999999997</v>
      </c>
      <c r="E9" t="s">
        <v>11</v>
      </c>
    </row>
    <row r="10" spans="1:5" x14ac:dyDescent="0.3">
      <c r="A10" s="1">
        <v>46035</v>
      </c>
      <c r="B10" s="2">
        <v>95</v>
      </c>
      <c r="D10" s="7">
        <f>SUM(D9+B10)</f>
        <v>359.03</v>
      </c>
      <c r="E10" t="s">
        <v>12</v>
      </c>
    </row>
    <row r="11" spans="1:5" x14ac:dyDescent="0.3">
      <c r="A11" s="1">
        <v>46035</v>
      </c>
      <c r="B11" s="2">
        <v>48.21</v>
      </c>
      <c r="D11" s="7">
        <f>SUM(D10-B11)</f>
        <v>310.82</v>
      </c>
      <c r="E11" t="s">
        <v>13</v>
      </c>
    </row>
    <row r="12" spans="1:5" x14ac:dyDescent="0.3">
      <c r="A12" s="1">
        <v>46036</v>
      </c>
      <c r="B12" s="2">
        <v>52.17</v>
      </c>
      <c r="D12" s="7">
        <f>SUM(D11-B12)</f>
        <v>258.64999999999998</v>
      </c>
      <c r="E12" t="s">
        <v>5</v>
      </c>
    </row>
    <row r="13" spans="1:5" x14ac:dyDescent="0.3">
      <c r="A13" s="1">
        <v>46042</v>
      </c>
      <c r="B13" s="2">
        <v>91.87</v>
      </c>
      <c r="D13" s="7">
        <f>SUM(D12-B13)</f>
        <v>166.77999999999997</v>
      </c>
      <c r="E13" t="s">
        <v>10</v>
      </c>
    </row>
    <row r="14" spans="1:5" x14ac:dyDescent="0.3">
      <c r="A14" s="1">
        <v>46048</v>
      </c>
      <c r="B14" s="2">
        <v>65.55</v>
      </c>
      <c r="D14" s="7">
        <f>SUM(D13-B14)</f>
        <v>101.22999999999998</v>
      </c>
      <c r="E14" t="s">
        <v>10</v>
      </c>
    </row>
    <row r="15" spans="1:5" x14ac:dyDescent="0.3">
      <c r="A15" s="1">
        <v>46051</v>
      </c>
      <c r="B15" s="2">
        <v>50</v>
      </c>
      <c r="D15" s="7">
        <f>SUM(D14+B15)</f>
        <v>151.22999999999996</v>
      </c>
      <c r="E15" t="s">
        <v>12</v>
      </c>
    </row>
    <row r="16" spans="1:5" x14ac:dyDescent="0.3">
      <c r="A16" s="1">
        <v>46052</v>
      </c>
      <c r="B16" s="2">
        <v>10</v>
      </c>
      <c r="C16" t="s">
        <v>0</v>
      </c>
      <c r="D16" s="7">
        <f>SUM(D15-B16)</f>
        <v>141.22999999999996</v>
      </c>
      <c r="E16" t="s">
        <v>1</v>
      </c>
    </row>
    <row r="17" spans="1:5" x14ac:dyDescent="0.3">
      <c r="A17" s="1">
        <v>46055</v>
      </c>
      <c r="B17" s="2">
        <v>90.1</v>
      </c>
      <c r="D17" s="7">
        <f>SUM(D16-B17)</f>
        <v>51.129999999999967</v>
      </c>
      <c r="E17" t="s">
        <v>14</v>
      </c>
    </row>
    <row r="18" spans="1:5" x14ac:dyDescent="0.3">
      <c r="A18" s="1">
        <v>46055</v>
      </c>
      <c r="B18" s="2">
        <v>48.21</v>
      </c>
      <c r="D18" s="7">
        <f>SUM(D17-B18)</f>
        <v>2.9199999999999662</v>
      </c>
      <c r="E18" t="s">
        <v>13</v>
      </c>
    </row>
    <row r="19" spans="1:5" x14ac:dyDescent="0.3">
      <c r="A19" s="1">
        <v>46057</v>
      </c>
      <c r="B19" s="2">
        <v>60</v>
      </c>
      <c r="D19" s="7">
        <f>SUM(D18+B19)</f>
        <v>62.919999999999966</v>
      </c>
      <c r="E19" t="s">
        <v>2</v>
      </c>
    </row>
    <row r="20" spans="1:5" x14ac:dyDescent="0.3">
      <c r="A20" s="1">
        <v>46063</v>
      </c>
      <c r="B20" s="2">
        <v>200</v>
      </c>
      <c r="D20" s="7">
        <f>SUM(D19+B20)</f>
        <v>262.91999999999996</v>
      </c>
      <c r="E20" t="s">
        <v>15</v>
      </c>
    </row>
    <row r="21" spans="1:5" x14ac:dyDescent="0.3">
      <c r="A21" s="1">
        <v>46066</v>
      </c>
      <c r="B21" s="2">
        <v>47.47</v>
      </c>
      <c r="D21" s="7">
        <f>SUM(D20-B21)</f>
        <v>215.44999999999996</v>
      </c>
      <c r="E21" t="s">
        <v>14</v>
      </c>
    </row>
    <row r="22" spans="1:5" x14ac:dyDescent="0.3">
      <c r="A22" s="1">
        <v>46076</v>
      </c>
      <c r="B22" s="2">
        <v>95</v>
      </c>
      <c r="D22" s="7">
        <f>SUM(D21+B22)</f>
        <v>310.44999999999993</v>
      </c>
      <c r="E22" t="s">
        <v>12</v>
      </c>
    </row>
    <row r="23" spans="1:5" x14ac:dyDescent="0.3">
      <c r="A23" s="1">
        <v>46078</v>
      </c>
      <c r="B23" s="2">
        <v>50</v>
      </c>
      <c r="D23" s="7">
        <f>SUM(D22+B23)</f>
        <v>360.44999999999993</v>
      </c>
      <c r="E23" t="s">
        <v>12</v>
      </c>
    </row>
    <row r="24" spans="1:5" x14ac:dyDescent="0.3">
      <c r="A24" s="1">
        <v>46078</v>
      </c>
      <c r="B24" s="2">
        <v>48.21</v>
      </c>
      <c r="D24" s="7">
        <f>SUM(D23-B24)</f>
        <v>312.23999999999995</v>
      </c>
      <c r="E24" t="s">
        <v>13</v>
      </c>
    </row>
    <row r="25" spans="1:5" x14ac:dyDescent="0.3">
      <c r="A25" s="1">
        <v>46080</v>
      </c>
      <c r="B25" s="2">
        <v>10</v>
      </c>
      <c r="D25" s="7">
        <f>SUM(D24-B25)</f>
        <v>302.23999999999995</v>
      </c>
      <c r="E25" t="s">
        <v>1</v>
      </c>
    </row>
    <row r="26" spans="1:5" x14ac:dyDescent="0.3">
      <c r="A26" s="1">
        <v>46083</v>
      </c>
      <c r="B26" s="2">
        <v>48.21</v>
      </c>
      <c r="D26" s="7">
        <f>SUM(D25-B26)</f>
        <v>254.02999999999994</v>
      </c>
      <c r="E26" t="s">
        <v>13</v>
      </c>
    </row>
    <row r="27" spans="1:5" x14ac:dyDescent="0.3">
      <c r="A27" s="1">
        <v>46083</v>
      </c>
      <c r="B27" s="2">
        <v>10.92</v>
      </c>
      <c r="D27" s="7">
        <f>SUM(D26-B27)</f>
        <v>243.10999999999996</v>
      </c>
      <c r="E27" t="s">
        <v>16</v>
      </c>
    </row>
  </sheetData>
  <pageMargins left="0.25" right="0.25" top="0.75" bottom="0.75" header="0.3" footer="0.3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Checking1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PROFIRIO-BOND</dc:creator>
  <cp:lastModifiedBy>James Profirio-Bond</cp:lastModifiedBy>
  <cp:lastPrinted>2026-01-04T13:41:18Z</cp:lastPrinted>
  <dcterms:created xsi:type="dcterms:W3CDTF">2026-01-04T13:39:57Z</dcterms:created>
  <dcterms:modified xsi:type="dcterms:W3CDTF">2026-03-04T08:32:54Z</dcterms:modified>
</cp:coreProperties>
</file>