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 - 2026 LITURGICAL YEAR - YEAR A\Ordination Pics - Juan\"/>
    </mc:Choice>
  </mc:AlternateContent>
  <xr:revisionPtr revIDLastSave="0" documentId="13_ncr:1_{FB29DFF6-82D9-4996-A67D-AAF664810883}" xr6:coauthVersionLast="47" xr6:coauthVersionMax="47" xr10:uidLastSave="{00000000-0000-0000-0000-000000000000}"/>
  <bookViews>
    <workbookView xWindow="-108" yWindow="-108" windowWidth="23256" windowHeight="12456" xr2:uid="{B00C9DD1-C052-4873-97F0-2F90714E0F07}"/>
  </bookViews>
  <sheets>
    <sheet name="Checking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3" i="1" s="1"/>
  <c r="D44" i="1" s="1"/>
  <c r="D45" i="1" s="1"/>
  <c r="D46" i="1" s="1"/>
</calcChain>
</file>

<file path=xl/sharedStrings.xml><?xml version="1.0" encoding="utf-8"?>
<sst xmlns="http://schemas.openxmlformats.org/spreadsheetml/2006/main" count="69" uniqueCount="29">
  <si>
    <t>*</t>
  </si>
  <si>
    <t>MONTHLY SERVICE FEE</t>
  </si>
  <si>
    <t>Donation via Zelle</t>
  </si>
  <si>
    <t>eDeposit @ Hamlin Groves Branch</t>
  </si>
  <si>
    <t xml:space="preserve">Ollies Bargain Outlet Kissimmee </t>
  </si>
  <si>
    <t>Amazon</t>
  </si>
  <si>
    <t>Date</t>
  </si>
  <si>
    <t>Item</t>
  </si>
  <si>
    <t>Balance</t>
  </si>
  <si>
    <t>Description</t>
  </si>
  <si>
    <t>Kroger - Ingredients for Homeless meal</t>
  </si>
  <si>
    <t>7-11 - # Cases of Water for the Homeless meal</t>
  </si>
  <si>
    <t>Donation via Mobile Deosit</t>
  </si>
  <si>
    <t>Amazon - 8oz Containers for packaging of the meal for the homeless (240 containers/lids)</t>
  </si>
  <si>
    <t>Walmart - Ingredients for Homeless meal</t>
  </si>
  <si>
    <t>ATM Cash Deposit - Lake Wilson Road</t>
  </si>
  <si>
    <t>Publix - 3 cases of water for the homeless meal</t>
  </si>
  <si>
    <t>Publix - 2 cases of water for the homeless meal</t>
  </si>
  <si>
    <t>Monthly Service Fee</t>
  </si>
  <si>
    <t>Publix - 1 case of water</t>
  </si>
  <si>
    <t>Walmart - Ingredient for homeless meal</t>
  </si>
  <si>
    <t>Mobile Deposit</t>
  </si>
  <si>
    <t>Mobile Deposit - Check from Donation on Paypal</t>
  </si>
  <si>
    <t>7-11 - 3 cases of water for the homeless meal</t>
  </si>
  <si>
    <t>Donation Via Zelle</t>
  </si>
  <si>
    <t>Walmart - Ingredients for Homeless Meal</t>
  </si>
  <si>
    <t>Walgreens - water for homeless meal</t>
  </si>
  <si>
    <t>Zelle Deposit</t>
  </si>
  <si>
    <t>Amazon - Sporks for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</si>
</sst>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$&quot;#,##0.00;[Red]&quot;$&quot;#,##0.00"/>
    <numFmt numFmtId="166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03CD-571D-4C55-9B55-64C62EA44873}">
  <sheetPr>
    <pageSetUpPr fitToPage="1"/>
  </sheetPr>
  <dimension ref="A1:E62"/>
  <sheetViews>
    <sheetView tabSelected="1" topLeftCell="A49" workbookViewId="0">
      <selection activeCell="G61" sqref="G61"/>
    </sheetView>
  </sheetViews>
  <sheetFormatPr defaultRowHeight="14.4" x14ac:dyDescent="0.3"/>
  <cols>
    <col min="1" max="1" width="10.33203125" style="1" bestFit="1" customWidth="1"/>
    <col min="2" max="2" width="7.6640625" style="2" bestFit="1" customWidth="1"/>
    <col min="3" max="3" width="2" bestFit="1" customWidth="1"/>
    <col min="4" max="4" width="8.88671875" style="7"/>
    <col min="5" max="5" width="115.5546875" bestFit="1" customWidth="1"/>
  </cols>
  <sheetData>
    <row r="1" spans="1:5" x14ac:dyDescent="0.3">
      <c r="A1" s="3" t="s">
        <v>6</v>
      </c>
      <c r="B1" s="4" t="s">
        <v>7</v>
      </c>
      <c r="C1" s="5"/>
      <c r="D1" s="6" t="s">
        <v>8</v>
      </c>
      <c r="E1" s="5" t="s">
        <v>9</v>
      </c>
    </row>
    <row r="2" spans="1:5" x14ac:dyDescent="0.3">
      <c r="A2" s="1">
        <v>46022</v>
      </c>
      <c r="B2" s="2">
        <v>10</v>
      </c>
      <c r="C2" t="s">
        <v>0</v>
      </c>
      <c r="D2" s="7">
        <f>SUM(315.21-10)</f>
        <v>305.20999999999998</v>
      </c>
      <c r="E2" t="s">
        <v>1</v>
      </c>
    </row>
    <row r="3" spans="1:5" x14ac:dyDescent="0.3">
      <c r="A3" s="1">
        <v>46024</v>
      </c>
      <c r="B3" s="2">
        <v>50</v>
      </c>
      <c r="C3" t="s">
        <v>0</v>
      </c>
      <c r="D3" s="7">
        <f>SUM(D2+B3)</f>
        <v>355.21</v>
      </c>
      <c r="E3" t="s">
        <v>2</v>
      </c>
    </row>
    <row r="4" spans="1:5" x14ac:dyDescent="0.3">
      <c r="A4" s="1">
        <v>46028</v>
      </c>
      <c r="B4" s="2">
        <v>108.43</v>
      </c>
      <c r="C4" t="s">
        <v>0</v>
      </c>
      <c r="D4" s="7">
        <f>SUM(D3+B4)</f>
        <v>463.64</v>
      </c>
      <c r="E4" t="s">
        <v>3</v>
      </c>
    </row>
    <row r="5" spans="1:5" x14ac:dyDescent="0.3">
      <c r="A5" s="1">
        <v>46028</v>
      </c>
      <c r="B5" s="2">
        <v>13.86</v>
      </c>
      <c r="D5" s="7">
        <f>SUM(D4-B5)</f>
        <v>449.78</v>
      </c>
      <c r="E5" t="s">
        <v>4</v>
      </c>
    </row>
    <row r="6" spans="1:5" x14ac:dyDescent="0.3">
      <c r="A6" s="1">
        <v>46029</v>
      </c>
      <c r="B6" s="2">
        <v>30.34</v>
      </c>
      <c r="D6" s="7">
        <f>SUM(D5-B6)</f>
        <v>419.44</v>
      </c>
      <c r="E6" t="s">
        <v>5</v>
      </c>
    </row>
    <row r="7" spans="1:5" x14ac:dyDescent="0.3">
      <c r="A7" s="1">
        <v>46034</v>
      </c>
      <c r="B7" s="2">
        <v>5</v>
      </c>
      <c r="D7" s="7">
        <f>SUM(D6+B7)</f>
        <v>424.44</v>
      </c>
      <c r="E7" t="s">
        <v>2</v>
      </c>
    </row>
    <row r="8" spans="1:5" x14ac:dyDescent="0.3">
      <c r="A8" s="1">
        <v>46034</v>
      </c>
      <c r="B8" s="2">
        <v>145.43</v>
      </c>
      <c r="D8" s="7">
        <f>SUM(D7-B8)</f>
        <v>279.01</v>
      </c>
      <c r="E8" t="s">
        <v>10</v>
      </c>
    </row>
    <row r="9" spans="1:5" x14ac:dyDescent="0.3">
      <c r="A9" s="1">
        <v>46034</v>
      </c>
      <c r="B9" s="2">
        <v>14.98</v>
      </c>
      <c r="D9" s="7">
        <f>SUM(D8-B9)</f>
        <v>264.02999999999997</v>
      </c>
      <c r="E9" t="s">
        <v>11</v>
      </c>
    </row>
    <row r="10" spans="1:5" x14ac:dyDescent="0.3">
      <c r="A10" s="1">
        <v>46035</v>
      </c>
      <c r="B10" s="2">
        <v>95</v>
      </c>
      <c r="D10" s="7">
        <f>SUM(D9+B10)</f>
        <v>359.03</v>
      </c>
      <c r="E10" t="s">
        <v>12</v>
      </c>
    </row>
    <row r="11" spans="1:5" x14ac:dyDescent="0.3">
      <c r="A11" s="1">
        <v>46035</v>
      </c>
      <c r="B11" s="2">
        <v>48.21</v>
      </c>
      <c r="D11" s="7">
        <f>SUM(D10-B11)</f>
        <v>310.82</v>
      </c>
      <c r="E11" t="s">
        <v>13</v>
      </c>
    </row>
    <row r="12" spans="1:5" x14ac:dyDescent="0.3">
      <c r="A12" s="1">
        <v>46036</v>
      </c>
      <c r="B12" s="2">
        <v>52.17</v>
      </c>
      <c r="D12" s="7">
        <f>SUM(D11-B12)</f>
        <v>258.64999999999998</v>
      </c>
      <c r="E12" t="s">
        <v>5</v>
      </c>
    </row>
    <row r="13" spans="1:5" x14ac:dyDescent="0.3">
      <c r="A13" s="1">
        <v>46042</v>
      </c>
      <c r="B13" s="2">
        <v>91.87</v>
      </c>
      <c r="D13" s="7">
        <f>SUM(D12-B13)</f>
        <v>166.77999999999997</v>
      </c>
      <c r="E13" t="s">
        <v>10</v>
      </c>
    </row>
    <row r="14" spans="1:5" x14ac:dyDescent="0.3">
      <c r="A14" s="1">
        <v>46048</v>
      </c>
      <c r="B14" s="2">
        <v>65.55</v>
      </c>
      <c r="D14" s="7">
        <f>SUM(D13-B14)</f>
        <v>101.22999999999998</v>
      </c>
      <c r="E14" t="s">
        <v>10</v>
      </c>
    </row>
    <row r="15" spans="1:5" x14ac:dyDescent="0.3">
      <c r="A15" s="1">
        <v>46051</v>
      </c>
      <c r="B15" s="2">
        <v>50</v>
      </c>
      <c r="D15" s="7">
        <f>SUM(D14+B15)</f>
        <v>151.22999999999996</v>
      </c>
      <c r="E15" t="s">
        <v>12</v>
      </c>
    </row>
    <row r="16" spans="1:5" x14ac:dyDescent="0.3">
      <c r="A16" s="1">
        <v>46052</v>
      </c>
      <c r="B16" s="2">
        <v>10</v>
      </c>
      <c r="C16" t="s">
        <v>0</v>
      </c>
      <c r="D16" s="7">
        <f>SUM(D15-B16)</f>
        <v>141.22999999999996</v>
      </c>
      <c r="E16" t="s">
        <v>1</v>
      </c>
    </row>
    <row r="17" spans="1:5" x14ac:dyDescent="0.3">
      <c r="A17" s="1">
        <v>46055</v>
      </c>
      <c r="B17" s="2">
        <v>90.1</v>
      </c>
      <c r="D17" s="7">
        <f>SUM(D16-B17)</f>
        <v>51.129999999999967</v>
      </c>
      <c r="E17" t="s">
        <v>14</v>
      </c>
    </row>
    <row r="18" spans="1:5" x14ac:dyDescent="0.3">
      <c r="A18" s="1">
        <v>46055</v>
      </c>
      <c r="B18" s="2">
        <v>48.21</v>
      </c>
      <c r="D18" s="7">
        <f>SUM(D17-B18)</f>
        <v>2.9199999999999662</v>
      </c>
      <c r="E18" t="s">
        <v>13</v>
      </c>
    </row>
    <row r="19" spans="1:5" x14ac:dyDescent="0.3">
      <c r="A19" s="1">
        <v>46057</v>
      </c>
      <c r="B19" s="2">
        <v>60</v>
      </c>
      <c r="D19" s="7">
        <f>SUM(D18+B19)</f>
        <v>62.919999999999966</v>
      </c>
      <c r="E19" t="s">
        <v>2</v>
      </c>
    </row>
    <row r="20" spans="1:5" x14ac:dyDescent="0.3">
      <c r="A20" s="1">
        <v>46063</v>
      </c>
      <c r="B20" s="2">
        <v>200</v>
      </c>
      <c r="D20" s="7">
        <f>SUM(D19+B20)</f>
        <v>262.91999999999996</v>
      </c>
      <c r="E20" t="s">
        <v>15</v>
      </c>
    </row>
    <row r="21" spans="1:5" x14ac:dyDescent="0.3">
      <c r="A21" s="1">
        <v>46066</v>
      </c>
      <c r="B21" s="2">
        <v>47.47</v>
      </c>
      <c r="D21" s="7">
        <f>SUM(D20-B21)</f>
        <v>215.44999999999996</v>
      </c>
      <c r="E21" t="s">
        <v>14</v>
      </c>
    </row>
    <row r="22" spans="1:5" x14ac:dyDescent="0.3">
      <c r="A22" s="1">
        <v>46076</v>
      </c>
      <c r="B22" s="2">
        <v>95</v>
      </c>
      <c r="D22" s="7">
        <f>SUM(D21+B22)</f>
        <v>310.44999999999993</v>
      </c>
      <c r="E22" t="s">
        <v>12</v>
      </c>
    </row>
    <row r="23" spans="1:5" x14ac:dyDescent="0.3">
      <c r="A23" s="1">
        <v>46078</v>
      </c>
      <c r="B23" s="2">
        <v>50</v>
      </c>
      <c r="D23" s="7">
        <f>SUM(D22+B23)</f>
        <v>360.44999999999993</v>
      </c>
      <c r="E23" t="s">
        <v>12</v>
      </c>
    </row>
    <row r="24" spans="1:5" x14ac:dyDescent="0.3">
      <c r="A24" s="1">
        <v>46078</v>
      </c>
      <c r="B24" s="2">
        <v>48.21</v>
      </c>
      <c r="D24" s="7">
        <f t="shared" ref="D24:D31" si="0">SUM(D23-B24)</f>
        <v>312.23999999999995</v>
      </c>
      <c r="E24" t="s">
        <v>13</v>
      </c>
    </row>
    <row r="25" spans="1:5" x14ac:dyDescent="0.3">
      <c r="A25" s="1">
        <v>46080</v>
      </c>
      <c r="B25" s="2">
        <v>10</v>
      </c>
      <c r="D25" s="7">
        <f t="shared" si="0"/>
        <v>302.23999999999995</v>
      </c>
      <c r="E25" t="s">
        <v>1</v>
      </c>
    </row>
    <row r="26" spans="1:5" x14ac:dyDescent="0.3">
      <c r="A26" s="1">
        <v>46083</v>
      </c>
      <c r="B26" s="2">
        <v>48.21</v>
      </c>
      <c r="D26" s="7">
        <f t="shared" si="0"/>
        <v>254.02999999999994</v>
      </c>
      <c r="E26" t="s">
        <v>13</v>
      </c>
    </row>
    <row r="27" spans="1:5" x14ac:dyDescent="0.3">
      <c r="A27" s="1">
        <v>46083</v>
      </c>
      <c r="B27" s="2">
        <v>10.92</v>
      </c>
      <c r="D27" s="7">
        <f t="shared" si="0"/>
        <v>243.10999999999996</v>
      </c>
      <c r="E27" t="s">
        <v>16</v>
      </c>
    </row>
    <row r="28" spans="1:5" x14ac:dyDescent="0.3">
      <c r="A28" s="1">
        <v>46090</v>
      </c>
      <c r="B28" s="2">
        <v>8.98</v>
      </c>
      <c r="D28" s="7">
        <f t="shared" si="0"/>
        <v>234.12999999999997</v>
      </c>
      <c r="E28" t="s">
        <v>17</v>
      </c>
    </row>
    <row r="29" spans="1:5" x14ac:dyDescent="0.3">
      <c r="A29" s="1">
        <v>46097</v>
      </c>
      <c r="B29" s="2">
        <v>83.92</v>
      </c>
      <c r="D29" s="7">
        <f t="shared" si="0"/>
        <v>150.20999999999998</v>
      </c>
      <c r="E29" t="s">
        <v>14</v>
      </c>
    </row>
    <row r="30" spans="1:5" x14ac:dyDescent="0.3">
      <c r="A30" s="1">
        <v>46097</v>
      </c>
      <c r="B30" s="2">
        <v>48.21</v>
      </c>
      <c r="D30" s="7">
        <f t="shared" si="0"/>
        <v>101.99999999999997</v>
      </c>
      <c r="E30" t="s">
        <v>13</v>
      </c>
    </row>
    <row r="31" spans="1:5" x14ac:dyDescent="0.3">
      <c r="A31" s="1">
        <v>46097</v>
      </c>
      <c r="B31" s="2">
        <v>11.47</v>
      </c>
      <c r="D31" s="7">
        <f t="shared" si="0"/>
        <v>90.529999999999973</v>
      </c>
      <c r="E31" t="s">
        <v>16</v>
      </c>
    </row>
    <row r="32" spans="1:5" x14ac:dyDescent="0.3">
      <c r="A32" s="1">
        <v>46098</v>
      </c>
      <c r="B32" s="2">
        <v>95</v>
      </c>
      <c r="D32" s="7">
        <f>SUM(D31+B32)</f>
        <v>185.52999999999997</v>
      </c>
      <c r="E32" t="s">
        <v>12</v>
      </c>
    </row>
    <row r="33" spans="1:5" x14ac:dyDescent="0.3">
      <c r="A33" s="1">
        <v>46104</v>
      </c>
      <c r="B33" s="2">
        <v>94.36</v>
      </c>
      <c r="D33" s="7">
        <f>SUM(D32-B33)</f>
        <v>91.169999999999973</v>
      </c>
      <c r="E33" t="s">
        <v>14</v>
      </c>
    </row>
    <row r="34" spans="1:5" x14ac:dyDescent="0.3">
      <c r="A34" s="1">
        <v>46104</v>
      </c>
      <c r="B34" s="2">
        <v>7.34</v>
      </c>
      <c r="D34" s="7">
        <f t="shared" ref="D34:D37" si="1">SUM(D33-B34)</f>
        <v>83.82999999999997</v>
      </c>
      <c r="E34" t="s">
        <v>19</v>
      </c>
    </row>
    <row r="35" spans="1:5" x14ac:dyDescent="0.3">
      <c r="A35" s="1">
        <v>46107</v>
      </c>
      <c r="B35" s="2">
        <v>95.59</v>
      </c>
      <c r="D35" s="7">
        <f t="shared" si="1"/>
        <v>-11.760000000000034</v>
      </c>
      <c r="E35" t="s">
        <v>20</v>
      </c>
    </row>
    <row r="36" spans="1:5" x14ac:dyDescent="0.3">
      <c r="A36" s="1">
        <v>46111</v>
      </c>
      <c r="B36" s="2">
        <v>13.47</v>
      </c>
      <c r="D36" s="7">
        <f t="shared" si="1"/>
        <v>-25.230000000000032</v>
      </c>
      <c r="E36" t="s">
        <v>17</v>
      </c>
    </row>
    <row r="37" spans="1:5" x14ac:dyDescent="0.3">
      <c r="A37" s="1">
        <v>46112</v>
      </c>
      <c r="B37" s="2">
        <v>15</v>
      </c>
      <c r="D37" s="7">
        <f t="shared" si="1"/>
        <v>-40.230000000000032</v>
      </c>
      <c r="E37" t="s">
        <v>18</v>
      </c>
    </row>
    <row r="38" spans="1:5" x14ac:dyDescent="0.3">
      <c r="A38" s="1">
        <v>46113</v>
      </c>
      <c r="B38" s="2">
        <v>200</v>
      </c>
      <c r="D38" s="7">
        <f>SUM(D37+B38)</f>
        <v>159.76999999999998</v>
      </c>
      <c r="E38" t="s">
        <v>21</v>
      </c>
    </row>
    <row r="39" spans="1:5" x14ac:dyDescent="0.3">
      <c r="A39" s="1">
        <v>46113</v>
      </c>
      <c r="B39" s="2">
        <v>9.41</v>
      </c>
      <c r="D39" s="7">
        <f>SUM(D38+B39)</f>
        <v>169.17999999999998</v>
      </c>
      <c r="E39" t="s">
        <v>22</v>
      </c>
    </row>
    <row r="40" spans="1:5" x14ac:dyDescent="0.3">
      <c r="A40" s="1">
        <v>46118</v>
      </c>
      <c r="B40" s="2">
        <v>25</v>
      </c>
      <c r="D40" s="7">
        <f>SUM(D39+B40)</f>
        <v>194.17999999999998</v>
      </c>
      <c r="E40" t="s">
        <v>2</v>
      </c>
    </row>
    <row r="41" spans="1:5" x14ac:dyDescent="0.3">
      <c r="A41" s="1">
        <v>46118</v>
      </c>
      <c r="B41" s="2">
        <v>31.96</v>
      </c>
      <c r="D41" s="7">
        <f t="shared" ref="D41" si="2">SUM(D40-B41)</f>
        <v>162.21999999999997</v>
      </c>
      <c r="E41" t="s">
        <v>23</v>
      </c>
    </row>
    <row r="42" spans="1:5" x14ac:dyDescent="0.3">
      <c r="A42" s="1">
        <v>46125</v>
      </c>
      <c r="B42" s="2">
        <v>48.21</v>
      </c>
      <c r="D42" s="7">
        <f>SUM(D41-B42)</f>
        <v>114.00999999999996</v>
      </c>
      <c r="E42" t="s">
        <v>13</v>
      </c>
    </row>
    <row r="43" spans="1:5" x14ac:dyDescent="0.3">
      <c r="A43" s="1">
        <v>46125</v>
      </c>
      <c r="B43" s="2">
        <v>40</v>
      </c>
      <c r="D43" s="7">
        <f>SUM(D42+B43)</f>
        <v>154.00999999999996</v>
      </c>
      <c r="E43" t="s">
        <v>2</v>
      </c>
    </row>
    <row r="44" spans="1:5" x14ac:dyDescent="0.3">
      <c r="A44" s="1">
        <v>46125</v>
      </c>
      <c r="B44" s="2">
        <v>50</v>
      </c>
      <c r="D44" s="7">
        <f t="shared" ref="D44:D46" si="3">SUM(D43+B44)</f>
        <v>204.00999999999996</v>
      </c>
      <c r="E44" t="s">
        <v>21</v>
      </c>
    </row>
    <row r="45" spans="1:5" x14ac:dyDescent="0.3">
      <c r="A45" s="1">
        <v>46125</v>
      </c>
      <c r="B45" s="2">
        <v>50</v>
      </c>
      <c r="D45" s="7">
        <f t="shared" si="3"/>
        <v>254.00999999999996</v>
      </c>
      <c r="E45" t="s">
        <v>21</v>
      </c>
    </row>
    <row r="46" spans="1:5" x14ac:dyDescent="0.3">
      <c r="A46" s="1">
        <v>38820</v>
      </c>
      <c r="B46" s="2">
        <v>95</v>
      </c>
      <c r="D46" s="7">
        <f t="shared" si="3"/>
        <v>349.01</v>
      </c>
      <c r="E46" t="s">
        <v>12</v>
      </c>
    </row>
    <row r="47" spans="1:5" x14ac:dyDescent="0.3">
      <c r="A47" s="1">
        <v>46132</v>
      </c>
      <c r="B47" s="2">
        <v>60</v>
      </c>
      <c r="D47" s="7">
        <v>409.01</v>
      </c>
      <c r="E47" t="s">
        <v>24</v>
      </c>
    </row>
    <row r="48" spans="1:5" x14ac:dyDescent="0.3">
      <c r="A48" s="1">
        <v>46132</v>
      </c>
      <c r="B48" s="2">
        <v>50</v>
      </c>
      <c r="D48" s="7">
        <v>459.01</v>
      </c>
      <c r="E48" t="s">
        <v>2</v>
      </c>
    </row>
    <row r="49" spans="1:5" x14ac:dyDescent="0.3">
      <c r="A49" s="1">
        <v>46132</v>
      </c>
      <c r="B49" s="2">
        <v>81.78</v>
      </c>
      <c r="D49" s="7">
        <v>327.23</v>
      </c>
      <c r="E49" t="s">
        <v>25</v>
      </c>
    </row>
    <row r="50" spans="1:5" x14ac:dyDescent="0.3">
      <c r="A50" s="1">
        <v>46132</v>
      </c>
      <c r="B50" s="2">
        <v>8.98</v>
      </c>
      <c r="D50" s="7">
        <v>318.25</v>
      </c>
      <c r="E50" t="s">
        <v>17</v>
      </c>
    </row>
    <row r="51" spans="1:5" x14ac:dyDescent="0.3">
      <c r="A51" s="1">
        <v>46133</v>
      </c>
      <c r="B51" s="2">
        <v>50</v>
      </c>
      <c r="D51" s="7">
        <v>368.25</v>
      </c>
      <c r="E51" t="s">
        <v>21</v>
      </c>
    </row>
    <row r="52" spans="1:5" x14ac:dyDescent="0.3">
      <c r="A52" s="1">
        <v>46139</v>
      </c>
      <c r="B52" s="2">
        <v>184.17</v>
      </c>
      <c r="D52" s="7">
        <v>184.08</v>
      </c>
      <c r="E52" t="s">
        <v>14</v>
      </c>
    </row>
    <row r="53" spans="1:5" x14ac:dyDescent="0.3">
      <c r="A53" s="1">
        <v>46139</v>
      </c>
      <c r="B53" s="2">
        <v>11.78</v>
      </c>
      <c r="D53" s="7">
        <v>172.3</v>
      </c>
      <c r="E53" t="s">
        <v>26</v>
      </c>
    </row>
    <row r="54" spans="1:5" x14ac:dyDescent="0.3">
      <c r="A54" s="1">
        <v>46142</v>
      </c>
      <c r="B54" s="2">
        <v>15</v>
      </c>
      <c r="D54" s="7">
        <v>157.30000000000001</v>
      </c>
      <c r="E54" t="s">
        <v>18</v>
      </c>
    </row>
    <row r="55" spans="1:5" x14ac:dyDescent="0.3">
      <c r="A55" s="1">
        <v>46146</v>
      </c>
      <c r="B55" s="2">
        <v>30</v>
      </c>
      <c r="D55" s="7">
        <v>187.3</v>
      </c>
      <c r="E55" t="s">
        <v>27</v>
      </c>
    </row>
    <row r="56" spans="1:5" x14ac:dyDescent="0.3">
      <c r="A56" s="1">
        <v>46153</v>
      </c>
      <c r="B56" s="2">
        <v>200</v>
      </c>
      <c r="D56" s="7">
        <v>387.3</v>
      </c>
      <c r="E56" t="s">
        <v>21</v>
      </c>
    </row>
    <row r="57" spans="1:5" x14ac:dyDescent="0.3">
      <c r="A57" s="1">
        <v>46153</v>
      </c>
      <c r="B57" s="2">
        <v>49.66</v>
      </c>
      <c r="D57" s="7">
        <v>337.64</v>
      </c>
      <c r="E57" t="s">
        <v>13</v>
      </c>
    </row>
    <row r="58" spans="1:5" x14ac:dyDescent="0.3">
      <c r="A58" s="1">
        <v>46153</v>
      </c>
      <c r="B58" s="2">
        <v>66.77</v>
      </c>
      <c r="D58" s="7">
        <v>270.87</v>
      </c>
      <c r="E58" t="s">
        <v>14</v>
      </c>
    </row>
    <row r="59" spans="1:5" x14ac:dyDescent="0.3">
      <c r="A59" s="1">
        <v>46153</v>
      </c>
      <c r="B59" s="2">
        <v>32.67</v>
      </c>
      <c r="D59" s="7">
        <v>238.2</v>
      </c>
      <c r="E59" t="s">
        <v>28</v>
      </c>
    </row>
    <row r="60" spans="1:5" x14ac:dyDescent="0.3">
      <c r="A60" s="1">
        <v>46153</v>
      </c>
      <c r="B60" s="2">
        <v>87.93</v>
      </c>
      <c r="D60" s="7">
        <v>150.27000000000001</v>
      </c>
      <c r="E60" t="s">
        <v>14</v>
      </c>
    </row>
    <row r="61" spans="1:5" x14ac:dyDescent="0.3">
      <c r="A61" s="1">
        <v>46157</v>
      </c>
      <c r="B61" s="2">
        <v>209.42</v>
      </c>
      <c r="D61" s="7">
        <v>-59.15</v>
      </c>
      <c r="E61" t="s">
        <v>14</v>
      </c>
    </row>
    <row r="62" spans="1:5" x14ac:dyDescent="0.3">
      <c r="A62" s="1">
        <v>46155</v>
      </c>
      <c r="B62" s="2">
        <v>95</v>
      </c>
      <c r="D62" s="7">
        <v>35.85</v>
      </c>
      <c r="E62" t="s">
        <v>21</v>
      </c>
    </row>
  </sheetData>
  <pageMargins left="0.25" right="0.25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Checking1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PROFIRIO-BOND</dc:creator>
  <cp:lastModifiedBy>James Profirio-Bond</cp:lastModifiedBy>
  <cp:lastPrinted>2026-01-04T13:41:18Z</cp:lastPrinted>
  <dcterms:created xsi:type="dcterms:W3CDTF">2026-01-04T13:39:57Z</dcterms:created>
  <dcterms:modified xsi:type="dcterms:W3CDTF">2026-05-13T19:32:38Z</dcterms:modified>
</cp:coreProperties>
</file>